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Example" sheetId="2" state="visible" r:id="rId4"/>
    <sheet name="Blank Even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<sst xmlns="http://schemas.openxmlformats.org/spreadsheetml/2006/main" count="158" uniqueCount="94">
  <si>
    <t xml:space="preserve">The Event Reality Check</t>
  </si>
  <si>
    <t xml:space="preserve">From Your Spiritual Business by Hannah Macintyre  |  hannahmedium.co.uk</t>
  </si>
  <si>
    <t xml:space="preserve">What this is for</t>
  </si>
  <si>
    <t xml:space="preserve">Before you call any event a success, fill this in. Demonstrations, fairs, expos, retreats, workshops, all of them, the good ones too.</t>
  </si>
  <si>
    <t xml:space="preserve">It counts your time and your helpers' time at the minimum wage, even if nobody was paid, so you can see what the event really cost.</t>
  </si>
  <si>
    <t xml:space="preserve">How to use it</t>
  </si>
  <si>
    <t xml:space="preserve">1. Right-click the "Blank Event" tab and choose Move or Copy, then tick Create a copy. Do this once for every event and rename the tab.</t>
  </si>
  <si>
    <t xml:space="preserve">2. Only type in the yellow cells. Everything else adds itself up.</t>
  </si>
  <si>
    <t xml:space="preserve">3. Put in the current minimum wage for your age group. It changes every April, so check gov.uk for the latest rate.</t>
  </si>
  <si>
    <t xml:space="preserve">4. Fill in the money, your hours and your helpers' hours straight after the event, while you remember.</t>
  </si>
  <si>
    <t xml:space="preserve">5. Keep the tab open for three months. Every time something comes in that is DIRECTLY linked to the event, add it to the bottom table.</t>
  </si>
  <si>
    <t xml:space="preserve">6. Then answer the two questions at the bottom honestly.</t>
  </si>
  <si>
    <t xml:space="preserve">What counts as directly linked?</t>
  </si>
  <si>
    <t xml:space="preserve">Only sales you can trace back to the event. They used the discount code from your flyer. They came through the QR code. They told you, I saw you at the fair.</t>
  </si>
  <si>
    <t xml:space="preserve">A vague feeling that it got your name out there does not count. Neither does a tote bag somebody walked off with.</t>
  </si>
  <si>
    <t xml:space="preserve">Colour key</t>
  </si>
  <si>
    <t xml:space="preserve">Yellow cells: you fill these in.</t>
  </si>
  <si>
    <t xml:space="preserve">Green cells: your results, worked out for you.</t>
  </si>
  <si>
    <t xml:space="preserve">The "Example" tab is filled in with made-up figures so you can see how it works. Have a look at it first, then use "Blank Event".</t>
  </si>
  <si>
    <t xml:space="preserve">These figures are a tool to help you decide, not financial advice. For tax, insurance and anything else that comes with a form, speak to a professional.</t>
  </si>
  <si>
    <t xml:space="preserve">Only type in the yellow cells.</t>
  </si>
  <si>
    <t xml:space="preserve">Wage shown is an example only</t>
  </si>
  <si>
    <t xml:space="preserve">The event</t>
  </si>
  <si>
    <t xml:space="preserve">Event name</t>
  </si>
  <si>
    <t xml:space="preserve">EXAMPLE: An evening of mediumship (made-up figures)</t>
  </si>
  <si>
    <t xml:space="preserve">Date</t>
  </si>
  <si>
    <t xml:space="preserve">A Saturday in spring</t>
  </si>
  <si>
    <t xml:space="preserve">Venue</t>
  </si>
  <si>
    <t xml:space="preserve">Village hall</t>
  </si>
  <si>
    <t xml:space="preserve">Minimum wage per hour</t>
  </si>
  <si>
    <t xml:space="preserve">Check gov.uk for the current rate</t>
  </si>
  <si>
    <t xml:space="preserve">People who came</t>
  </si>
  <si>
    <t xml:space="preserve">Money in</t>
  </si>
  <si>
    <t xml:space="preserve">Ticket sales, after the ticketing fees</t>
  </si>
  <si>
    <t xml:space="preserve">Sales on the day (books, cards, readings, merch)</t>
  </si>
  <si>
    <t xml:space="preserve">Anything else (raffle and so on)</t>
  </si>
  <si>
    <t xml:space="preserve">Total money in</t>
  </si>
  <si>
    <t xml:space="preserve">Money out</t>
  </si>
  <si>
    <t xml:space="preserve">Venue, stand or pitch fee</t>
  </si>
  <si>
    <t xml:space="preserve">Extras (electricity, internet, tables, staging)</t>
  </si>
  <si>
    <t xml:space="preserve">Advertising (social media ads, ticketing ads, flyers, printing)</t>
  </si>
  <si>
    <t xml:space="preserve">Card machine and bank fees</t>
  </si>
  <si>
    <t xml:space="preserve">Travel, fuel and parking</t>
  </si>
  <si>
    <t xml:space="preserve">Hotels</t>
  </si>
  <si>
    <t xml:space="preserve">Food and drink for you and your helpers</t>
  </si>
  <si>
    <t xml:space="preserve">Stand and display (signage, tablecloths, t-shirts, giveaways)</t>
  </si>
  <si>
    <t xml:space="preserve">Stock bought for the event</t>
  </si>
  <si>
    <t xml:space="preserve">Total money out</t>
  </si>
  <si>
    <t xml:space="preserve">Value of stock left over that you can sell later</t>
  </si>
  <si>
    <t xml:space="preserve">Optional</t>
  </si>
  <si>
    <t xml:space="preserve">Your time (hours)</t>
  </si>
  <si>
    <t xml:space="preserve">Planning, booking and admin</t>
  </si>
  <si>
    <t xml:space="preserve">Promoting it</t>
  </si>
  <si>
    <t xml:space="preserve">Travelling</t>
  </si>
  <si>
    <t xml:space="preserve">Setting up, working and packing down</t>
  </si>
  <si>
    <t xml:space="preserve">Recovery time you couldn't work afterwards</t>
  </si>
  <si>
    <t xml:space="preserve">Optional, but be honest</t>
  </si>
  <si>
    <t xml:space="preserve">Your total hours</t>
  </si>
  <si>
    <t xml:space="preserve">Your time at minimum wage</t>
  </si>
  <si>
    <t xml:space="preserve">Your helpers</t>
  </si>
  <si>
    <t xml:space="preserve">Helper</t>
  </si>
  <si>
    <t xml:space="preserve">Hours</t>
  </si>
  <si>
    <t xml:space="preserve">Actually paid them (already in Money out?)</t>
  </si>
  <si>
    <t xml:space="preserve">Notes</t>
  </si>
  <si>
    <t xml:space="preserve">Helper 1</t>
  </si>
  <si>
    <t xml:space="preserve">No</t>
  </si>
  <si>
    <t xml:space="preserve">On the door</t>
  </si>
  <si>
    <t xml:space="preserve">Helper 2</t>
  </si>
  <si>
    <t xml:space="preserve">Writing down evidence</t>
  </si>
  <si>
    <t xml:space="preserve">Total helper hours</t>
  </si>
  <si>
    <t xml:space="preserve">Helper time at minimum wage</t>
  </si>
  <si>
    <t xml:space="preserve">Count it even if they volunteered</t>
  </si>
  <si>
    <t xml:space="preserve">The result</t>
  </si>
  <si>
    <t xml:space="preserve">Cash result (money in minus money out)</t>
  </si>
  <si>
    <t xml:space="preserve">Real result (after your time and your helpers' time)</t>
  </si>
  <si>
    <t xml:space="preserve">Real result, counting leftover stock</t>
  </si>
  <si>
    <t xml:space="preserve">What it cost you per person who came</t>
  </si>
  <si>
    <t xml:space="preserve">Money out divided by people who came</t>
  </si>
  <si>
    <t xml:space="preserve">Afterwards: sales DIRECTLY linked to this event (keep adding for three months)</t>
  </si>
  <si>
    <t xml:space="preserve">What was it?</t>
  </si>
  <si>
    <t xml:space="preserve">Amount</t>
  </si>
  <si>
    <t xml:space="preserve">How do you know it came from this event?</t>
  </si>
  <si>
    <t xml:space="preserve">One-to-one reading</t>
  </si>
  <si>
    <t xml:space="preserve">Told me she saw me at the demo</t>
  </si>
  <si>
    <t xml:space="preserve">Place on a beginners course</t>
  </si>
  <si>
    <t xml:space="preserve">Used the discount code from the flyer</t>
  </si>
  <si>
    <t xml:space="preserve">Total directly linked sales</t>
  </si>
  <si>
    <t xml:space="preserve">Real result, including linked sales</t>
  </si>
  <si>
    <t xml:space="preserve">Real result, including linked sales and leftover stock</t>
  </si>
  <si>
    <t xml:space="preserve">Be honest with yourself</t>
  </si>
  <si>
    <t xml:space="preserve">Would I do this again?</t>
  </si>
  <si>
    <t xml:space="preserve">Probably, if I can sell more tickets for the same advertising spend.</t>
  </si>
  <si>
    <t xml:space="preserve">What would have to change for the answer to be yes?</t>
  </si>
  <si>
    <t xml:space="preserve">Book a smaller venue, start advertising earlier, and get the helpers fed for less.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</si>
</sst>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£#,##0.00;[RED]&quot;-£&quot;#,##0.00;\-"/>
    <numFmt numFmtId="166" formatCode="0;\-0;\-"/>
    <numFmt numFmtId="167" formatCode="0.0;\-0.0;\-"/>
    <numFmt numFmtId="168" formatCode="dd/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5B2A6E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2"/>
      <color rgb="FF5B2A6E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333333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A8"/>
        <bgColor rgb="FFFFFFCC"/>
      </patternFill>
    </fill>
    <fill>
      <patternFill patternType="solid">
        <fgColor rgb="FFE3F2E6"/>
        <bgColor rgb="FFEDE3F2"/>
      </patternFill>
    </fill>
    <fill>
      <patternFill patternType="solid">
        <fgColor rgb="FF5B2A6E"/>
        <bgColor rgb="FF333333"/>
      </patternFill>
    </fill>
    <fill>
      <patternFill patternType="solid">
        <fgColor rgb="FFEDE3F2"/>
        <bgColor rgb="FFE3F2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3F2E6"/>
      <rgbColor rgb="FF660066"/>
      <rgbColor rgb="FFFF8080"/>
      <rgbColor rgb="FF0066CC"/>
      <rgbColor rgb="FFEDE3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B2A6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23.85" hidden="false" customHeight="false" outlineLevel="0" collapsed="false">
      <c r="B5" s="5" t="s">
        <v>3</v>
      </c>
    </row>
    <row r="6" customFormat="false" ht="23.85" hidden="false" customHeight="false" outlineLevel="0" collapsed="false">
      <c r="B6" s="5" t="s">
        <v>4</v>
      </c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4" t="s">
        <v>5</v>
      </c>
    </row>
    <row r="9" customFormat="false" ht="23.8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23.85" hidden="false" customHeight="false" outlineLevel="0" collapsed="false">
      <c r="B13" s="5" t="s">
        <v>10</v>
      </c>
    </row>
    <row r="14" customFormat="false" ht="15" hidden="false" customHeight="false" outlineLevel="0" collapsed="false">
      <c r="B14" s="5" t="s">
        <v>11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12</v>
      </c>
    </row>
    <row r="17" customFormat="false" ht="23.8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5" t="s">
        <v>14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15</v>
      </c>
    </row>
    <row r="21" customFormat="false" ht="15" hidden="false" customHeight="false" outlineLevel="0" collapsed="false">
      <c r="B21" s="6" t="s">
        <v>16</v>
      </c>
    </row>
    <row r="22" customFormat="false" ht="15" hidden="false" customHeight="false" outlineLevel="0" collapsed="false">
      <c r="B22" s="7" t="s">
        <v>17</v>
      </c>
    </row>
    <row r="23" customFormat="false" ht="15" hidden="false" customHeight="false" outlineLevel="0" collapsed="false">
      <c r="B23" s="3"/>
    </row>
    <row r="24" customFormat="false" ht="23.85" hidden="false" customHeight="false" outlineLevel="0" collapsed="false">
      <c r="B24" s="8" t="s">
        <v>18</v>
      </c>
    </row>
    <row r="25" customFormat="false" ht="15" hidden="false" customHeight="false" outlineLevel="0" collapsed="false">
      <c r="B25" s="3"/>
    </row>
    <row r="26" customFormat="false" ht="22.35" hidden="false" customHeight="false" outlineLevel="0" collapsed="false">
      <c r="B26" s="9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26"/>
    <col collapsed="false" customWidth="true" hidden="false" outlineLevel="0" max="5" min="5" style="0" width="34"/>
  </cols>
  <sheetData>
    <row r="1" customFormat="false" ht="19.7" hidden="false" customHeight="false" outlineLevel="0" collapsed="false">
      <c r="B1" s="10" t="s">
        <v>0</v>
      </c>
    </row>
    <row r="2" customFormat="false" ht="15" hidden="false" customHeight="false" outlineLevel="0" collapsed="false">
      <c r="B2" s="11" t="s">
        <v>20</v>
      </c>
      <c r="D2" s="12" t="s">
        <v>21</v>
      </c>
    </row>
    <row r="3" customFormat="false" ht="15" hidden="false" customHeight="false" outlineLevel="0" collapsed="false">
      <c r="B3" s="13"/>
    </row>
    <row r="4" customFormat="false" ht="15" hidden="false" customHeight="false" outlineLevel="0" collapsed="false">
      <c r="B4" s="14" t="s">
        <v>22</v>
      </c>
      <c r="C4" s="15"/>
      <c r="D4" s="15"/>
      <c r="E4" s="15"/>
    </row>
    <row r="5" customFormat="false" ht="15" hidden="false" customHeight="true" outlineLevel="0" collapsed="false">
      <c r="B5" s="16" t="s">
        <v>23</v>
      </c>
      <c r="C5" s="17" t="s">
        <v>24</v>
      </c>
      <c r="D5" s="17"/>
      <c r="E5" s="17"/>
    </row>
    <row r="6" customFormat="false" ht="15" hidden="false" customHeight="true" outlineLevel="0" collapsed="false">
      <c r="B6" s="16" t="s">
        <v>25</v>
      </c>
      <c r="C6" s="17" t="s">
        <v>26</v>
      </c>
      <c r="D6" s="17"/>
      <c r="E6" s="17"/>
    </row>
    <row r="7" customFormat="false" ht="15" hidden="false" customHeight="true" outlineLevel="0" collapsed="false">
      <c r="B7" s="16" t="s">
        <v>27</v>
      </c>
      <c r="C7" s="17" t="s">
        <v>28</v>
      </c>
      <c r="D7" s="17"/>
      <c r="E7" s="17"/>
    </row>
    <row r="8" customFormat="false" ht="15" hidden="false" customHeight="false" outlineLevel="0" collapsed="false">
      <c r="B8" s="16" t="s">
        <v>29</v>
      </c>
      <c r="C8" s="18" t="n">
        <v>12.21</v>
      </c>
      <c r="D8" s="19" t="s">
        <v>30</v>
      </c>
    </row>
    <row r="9" customFormat="false" ht="15" hidden="false" customHeight="false" outlineLevel="0" collapsed="false">
      <c r="B9" s="16" t="s">
        <v>31</v>
      </c>
      <c r="C9" s="20" t="n">
        <v>60</v>
      </c>
    </row>
    <row r="10" customFormat="false" ht="15" hidden="false" customHeight="false" outlineLevel="0" collapsed="false">
      <c r="B10" s="13"/>
    </row>
    <row r="11" customFormat="false" ht="15" hidden="false" customHeight="false" outlineLevel="0" collapsed="false">
      <c r="B11" s="14" t="s">
        <v>32</v>
      </c>
      <c r="C11" s="15"/>
      <c r="D11" s="15"/>
      <c r="E11" s="15"/>
    </row>
    <row r="12" customFormat="false" ht="15" hidden="false" customHeight="false" outlineLevel="0" collapsed="false">
      <c r="B12" s="16" t="s">
        <v>33</v>
      </c>
      <c r="C12" s="18" t="n">
        <v>1140</v>
      </c>
    </row>
    <row r="13" customFormat="false" ht="15" hidden="false" customHeight="false" outlineLevel="0" collapsed="false">
      <c r="B13" s="16" t="s">
        <v>34</v>
      </c>
      <c r="C13" s="18" t="n">
        <v>95</v>
      </c>
    </row>
    <row r="14" customFormat="false" ht="15" hidden="false" customHeight="false" outlineLevel="0" collapsed="false">
      <c r="B14" s="16" t="s">
        <v>35</v>
      </c>
      <c r="C14" s="18" t="n">
        <v>0</v>
      </c>
    </row>
    <row r="15" customFormat="false" ht="15" hidden="false" customHeight="false" outlineLevel="0" collapsed="false">
      <c r="B15" s="21" t="s">
        <v>36</v>
      </c>
      <c r="C15" s="22" t="n">
        <f aca="false">SUM(C12:C14)</f>
        <v>1235</v>
      </c>
    </row>
    <row r="16" customFormat="false" ht="15" hidden="false" customHeight="false" outlineLevel="0" collapsed="false">
      <c r="B16" s="13"/>
    </row>
    <row r="17" customFormat="false" ht="15" hidden="false" customHeight="false" outlineLevel="0" collapsed="false">
      <c r="B17" s="14" t="s">
        <v>37</v>
      </c>
      <c r="C17" s="15"/>
      <c r="D17" s="15"/>
      <c r="E17" s="15"/>
    </row>
    <row r="18" customFormat="false" ht="15" hidden="false" customHeight="false" outlineLevel="0" collapsed="false">
      <c r="B18" s="16" t="s">
        <v>38</v>
      </c>
      <c r="C18" s="18" t="n">
        <v>250</v>
      </c>
    </row>
    <row r="19" customFormat="false" ht="15" hidden="false" customHeight="false" outlineLevel="0" collapsed="false">
      <c r="B19" s="16" t="s">
        <v>39</v>
      </c>
      <c r="C19" s="18" t="n">
        <v>0</v>
      </c>
    </row>
    <row r="20" customFormat="false" ht="23.85" hidden="false" customHeight="false" outlineLevel="0" collapsed="false">
      <c r="B20" s="16" t="s">
        <v>40</v>
      </c>
      <c r="C20" s="18" t="n">
        <v>300</v>
      </c>
    </row>
    <row r="21" customFormat="false" ht="15" hidden="false" customHeight="false" outlineLevel="0" collapsed="false">
      <c r="B21" s="16" t="s">
        <v>41</v>
      </c>
      <c r="C21" s="18" t="n">
        <v>25</v>
      </c>
    </row>
    <row r="22" customFormat="false" ht="15" hidden="false" customHeight="false" outlineLevel="0" collapsed="false">
      <c r="B22" s="16" t="s">
        <v>42</v>
      </c>
      <c r="C22" s="18" t="n">
        <v>20</v>
      </c>
    </row>
    <row r="23" customFormat="false" ht="15" hidden="false" customHeight="false" outlineLevel="0" collapsed="false">
      <c r="B23" s="16" t="s">
        <v>43</v>
      </c>
      <c r="C23" s="18" t="n">
        <v>0</v>
      </c>
    </row>
    <row r="24" customFormat="false" ht="15" hidden="false" customHeight="false" outlineLevel="0" collapsed="false">
      <c r="B24" s="16" t="s">
        <v>44</v>
      </c>
      <c r="C24" s="18" t="n">
        <v>30</v>
      </c>
    </row>
    <row r="25" customFormat="false" ht="23.85" hidden="false" customHeight="false" outlineLevel="0" collapsed="false">
      <c r="B25" s="16" t="s">
        <v>45</v>
      </c>
      <c r="C25" s="18" t="n">
        <v>0</v>
      </c>
    </row>
    <row r="26" customFormat="false" ht="15" hidden="false" customHeight="false" outlineLevel="0" collapsed="false">
      <c r="B26" s="16" t="s">
        <v>46</v>
      </c>
      <c r="C26" s="18" t="n">
        <v>120</v>
      </c>
    </row>
    <row r="27" customFormat="false" ht="15" hidden="false" customHeight="false" outlineLevel="0" collapsed="false">
      <c r="B27" s="21" t="s">
        <v>47</v>
      </c>
      <c r="C27" s="22" t="n">
        <f aca="false">SUM(C18:C26)</f>
        <v>745</v>
      </c>
    </row>
    <row r="28" customFormat="false" ht="15" hidden="false" customHeight="false" outlineLevel="0" collapsed="false">
      <c r="B28" s="16" t="s">
        <v>48</v>
      </c>
      <c r="C28" s="18" t="n">
        <v>60</v>
      </c>
      <c r="D28" s="19" t="s">
        <v>49</v>
      </c>
    </row>
    <row r="29" customFormat="false" ht="15" hidden="false" customHeight="false" outlineLevel="0" collapsed="false">
      <c r="B29" s="13"/>
    </row>
    <row r="30" customFormat="false" ht="15" hidden="false" customHeight="false" outlineLevel="0" collapsed="false">
      <c r="B30" s="14" t="s">
        <v>50</v>
      </c>
      <c r="C30" s="15"/>
      <c r="D30" s="15"/>
      <c r="E30" s="15"/>
    </row>
    <row r="31" customFormat="false" ht="15" hidden="false" customHeight="false" outlineLevel="0" collapsed="false">
      <c r="B31" s="16" t="s">
        <v>51</v>
      </c>
      <c r="C31" s="23" t="n">
        <v>4</v>
      </c>
    </row>
    <row r="32" customFormat="false" ht="15" hidden="false" customHeight="false" outlineLevel="0" collapsed="false">
      <c r="B32" s="16" t="s">
        <v>52</v>
      </c>
      <c r="C32" s="23" t="n">
        <v>6</v>
      </c>
    </row>
    <row r="33" customFormat="false" ht="15" hidden="false" customHeight="false" outlineLevel="0" collapsed="false">
      <c r="B33" s="16" t="s">
        <v>53</v>
      </c>
      <c r="C33" s="23" t="n">
        <v>1</v>
      </c>
    </row>
    <row r="34" customFormat="false" ht="15" hidden="false" customHeight="false" outlineLevel="0" collapsed="false">
      <c r="B34" s="16" t="s">
        <v>54</v>
      </c>
      <c r="C34" s="23" t="n">
        <v>5</v>
      </c>
    </row>
    <row r="35" customFormat="false" ht="15" hidden="false" customHeight="false" outlineLevel="0" collapsed="false">
      <c r="B35" s="16" t="s">
        <v>55</v>
      </c>
      <c r="C35" s="23" t="n">
        <v>6</v>
      </c>
      <c r="D35" s="19" t="s">
        <v>56</v>
      </c>
    </row>
    <row r="36" customFormat="false" ht="15" hidden="false" customHeight="false" outlineLevel="0" collapsed="false">
      <c r="B36" s="21" t="s">
        <v>57</v>
      </c>
      <c r="C36" s="24" t="n">
        <f aca="false">SUM(C31:C35)</f>
        <v>22</v>
      </c>
    </row>
    <row r="37" customFormat="false" ht="15" hidden="false" customHeight="false" outlineLevel="0" collapsed="false">
      <c r="B37" s="21" t="s">
        <v>58</v>
      </c>
      <c r="C37" s="22" t="n">
        <f aca="false">C36*C8</f>
        <v>268.62</v>
      </c>
    </row>
    <row r="38" customFormat="false" ht="15" hidden="false" customHeight="false" outlineLevel="0" collapsed="false">
      <c r="B38" s="13"/>
    </row>
    <row r="39" customFormat="false" ht="15" hidden="false" customHeight="false" outlineLevel="0" collapsed="false">
      <c r="B39" s="14" t="s">
        <v>59</v>
      </c>
      <c r="C39" s="15"/>
      <c r="D39" s="15"/>
      <c r="E39" s="15"/>
    </row>
    <row r="40" customFormat="false" ht="15" hidden="false" customHeight="false" outlineLevel="0" collapsed="false">
      <c r="B40" s="25" t="s">
        <v>60</v>
      </c>
      <c r="C40" s="26" t="s">
        <v>61</v>
      </c>
      <c r="D40" s="26" t="s">
        <v>62</v>
      </c>
      <c r="E40" s="26" t="s">
        <v>63</v>
      </c>
    </row>
    <row r="41" customFormat="false" ht="15" hidden="false" customHeight="false" outlineLevel="0" collapsed="false">
      <c r="B41" s="27" t="s">
        <v>64</v>
      </c>
      <c r="C41" s="23" t="n">
        <v>6</v>
      </c>
      <c r="D41" s="28" t="s">
        <v>65</v>
      </c>
      <c r="E41" s="28" t="s">
        <v>66</v>
      </c>
    </row>
    <row r="42" customFormat="false" ht="15" hidden="false" customHeight="false" outlineLevel="0" collapsed="false">
      <c r="B42" s="27" t="s">
        <v>67</v>
      </c>
      <c r="C42" s="23" t="n">
        <v>6</v>
      </c>
      <c r="D42" s="28" t="s">
        <v>65</v>
      </c>
      <c r="E42" s="28" t="s">
        <v>68</v>
      </c>
    </row>
    <row r="43" customFormat="false" ht="15" hidden="false" customHeight="false" outlineLevel="0" collapsed="false">
      <c r="B43" s="27"/>
      <c r="C43" s="23"/>
      <c r="D43" s="28"/>
      <c r="E43" s="28"/>
    </row>
    <row r="44" customFormat="false" ht="15" hidden="false" customHeight="false" outlineLevel="0" collapsed="false">
      <c r="B44" s="27"/>
      <c r="C44" s="23"/>
      <c r="D44" s="28"/>
      <c r="E44" s="28"/>
    </row>
    <row r="45" customFormat="false" ht="15" hidden="false" customHeight="false" outlineLevel="0" collapsed="false">
      <c r="B45" s="27"/>
      <c r="C45" s="23"/>
      <c r="D45" s="28"/>
      <c r="E45" s="28"/>
    </row>
    <row r="46" customFormat="false" ht="15" hidden="false" customHeight="false" outlineLevel="0" collapsed="false">
      <c r="B46" s="27"/>
      <c r="C46" s="23"/>
      <c r="D46" s="28"/>
      <c r="E46" s="28"/>
    </row>
    <row r="47" customFormat="false" ht="15" hidden="false" customHeight="false" outlineLevel="0" collapsed="false">
      <c r="B47" s="21" t="s">
        <v>69</v>
      </c>
      <c r="C47" s="24" t="n">
        <f aca="false">SUM(C41:C46)</f>
        <v>12</v>
      </c>
    </row>
    <row r="48" customFormat="false" ht="15" hidden="false" customHeight="false" outlineLevel="0" collapsed="false">
      <c r="B48" s="21" t="s">
        <v>70</v>
      </c>
      <c r="C48" s="22" t="n">
        <f aca="false">C47*C8</f>
        <v>146.52</v>
      </c>
      <c r="D48" s="19" t="s">
        <v>71</v>
      </c>
    </row>
    <row r="49" customFormat="false" ht="15" hidden="false" customHeight="false" outlineLevel="0" collapsed="false">
      <c r="B49" s="13"/>
    </row>
    <row r="50" customFormat="false" ht="15" hidden="false" customHeight="false" outlineLevel="0" collapsed="false">
      <c r="B50" s="14" t="s">
        <v>72</v>
      </c>
      <c r="C50" s="15"/>
      <c r="D50" s="15"/>
      <c r="E50" s="15"/>
    </row>
    <row r="51" customFormat="false" ht="15" hidden="false" customHeight="false" outlineLevel="0" collapsed="false">
      <c r="B51" s="21" t="s">
        <v>73</v>
      </c>
      <c r="C51" s="29" t="n">
        <f aca="false">C15-C27</f>
        <v>490</v>
      </c>
    </row>
    <row r="52" customFormat="false" ht="15" hidden="false" customHeight="false" outlineLevel="0" collapsed="false">
      <c r="B52" s="21" t="s">
        <v>74</v>
      </c>
      <c r="C52" s="29" t="n">
        <f aca="false">C51-C37-C48</f>
        <v>74.86</v>
      </c>
    </row>
    <row r="53" customFormat="false" ht="15" hidden="false" customHeight="false" outlineLevel="0" collapsed="false">
      <c r="B53" s="21" t="s">
        <v>75</v>
      </c>
      <c r="C53" s="29" t="n">
        <f aca="false">C52+C28</f>
        <v>134.86</v>
      </c>
    </row>
    <row r="54" customFormat="false" ht="15" hidden="false" customHeight="false" outlineLevel="0" collapsed="false">
      <c r="B54" s="21" t="s">
        <v>76</v>
      </c>
      <c r="C54" s="22" t="n">
        <f aca="false">IFERROR(C27/C9,0)</f>
        <v>12.4166666666667</v>
      </c>
      <c r="D54" s="19" t="s">
        <v>77</v>
      </c>
    </row>
    <row r="55" customFormat="false" ht="15" hidden="false" customHeight="false" outlineLevel="0" collapsed="false">
      <c r="B55" s="13"/>
    </row>
    <row r="56" customFormat="false" ht="26.85" hidden="false" customHeight="false" outlineLevel="0" collapsed="false">
      <c r="B56" s="14" t="s">
        <v>78</v>
      </c>
      <c r="C56" s="15"/>
      <c r="D56" s="15"/>
      <c r="E56" s="15"/>
    </row>
    <row r="57" customFormat="false" ht="15" hidden="false" customHeight="false" outlineLevel="0" collapsed="false">
      <c r="B57" s="25" t="s">
        <v>79</v>
      </c>
      <c r="C57" s="26" t="s">
        <v>80</v>
      </c>
      <c r="D57" s="26" t="s">
        <v>25</v>
      </c>
      <c r="E57" s="26" t="s">
        <v>81</v>
      </c>
    </row>
    <row r="58" customFormat="false" ht="15" hidden="false" customHeight="false" outlineLevel="0" collapsed="false">
      <c r="B58" s="27" t="s">
        <v>82</v>
      </c>
      <c r="C58" s="18" t="n">
        <v>137</v>
      </c>
      <c r="D58" s="30" t="n">
        <v>46497</v>
      </c>
      <c r="E58" s="28" t="s">
        <v>83</v>
      </c>
    </row>
    <row r="59" customFormat="false" ht="15" hidden="false" customHeight="false" outlineLevel="0" collapsed="false">
      <c r="B59" s="27" t="s">
        <v>84</v>
      </c>
      <c r="C59" s="18" t="n">
        <v>150</v>
      </c>
      <c r="D59" s="30" t="n">
        <v>46509</v>
      </c>
      <c r="E59" s="28" t="s">
        <v>85</v>
      </c>
    </row>
    <row r="60" customFormat="false" ht="15" hidden="false" customHeight="false" outlineLevel="0" collapsed="false">
      <c r="B60" s="27"/>
      <c r="C60" s="18"/>
      <c r="D60" s="30"/>
      <c r="E60" s="28"/>
    </row>
    <row r="61" customFormat="false" ht="15" hidden="false" customHeight="false" outlineLevel="0" collapsed="false">
      <c r="B61" s="27"/>
      <c r="C61" s="18"/>
      <c r="D61" s="30"/>
      <c r="E61" s="28"/>
    </row>
    <row r="62" customFormat="false" ht="15" hidden="false" customHeight="false" outlineLevel="0" collapsed="false">
      <c r="B62" s="27"/>
      <c r="C62" s="18"/>
      <c r="D62" s="30"/>
      <c r="E62" s="28"/>
    </row>
    <row r="63" customFormat="false" ht="15" hidden="false" customHeight="false" outlineLevel="0" collapsed="false">
      <c r="B63" s="27"/>
      <c r="C63" s="18"/>
      <c r="D63" s="30"/>
      <c r="E63" s="28"/>
    </row>
    <row r="64" customFormat="false" ht="15" hidden="false" customHeight="false" outlineLevel="0" collapsed="false">
      <c r="B64" s="27"/>
      <c r="C64" s="18"/>
      <c r="D64" s="30"/>
      <c r="E64" s="28"/>
    </row>
    <row r="65" customFormat="false" ht="15" hidden="false" customHeight="false" outlineLevel="0" collapsed="false">
      <c r="B65" s="27"/>
      <c r="C65" s="18"/>
      <c r="D65" s="30"/>
      <c r="E65" s="28"/>
    </row>
    <row r="66" customFormat="false" ht="15" hidden="false" customHeight="false" outlineLevel="0" collapsed="false">
      <c r="B66" s="27"/>
      <c r="C66" s="18"/>
      <c r="D66" s="30"/>
      <c r="E66" s="28"/>
    </row>
    <row r="67" customFormat="false" ht="15" hidden="false" customHeight="false" outlineLevel="0" collapsed="false">
      <c r="B67" s="27"/>
      <c r="C67" s="18"/>
      <c r="D67" s="30"/>
      <c r="E67" s="28"/>
    </row>
    <row r="68" customFormat="false" ht="15" hidden="false" customHeight="false" outlineLevel="0" collapsed="false">
      <c r="B68" s="27"/>
      <c r="C68" s="18"/>
      <c r="D68" s="30"/>
      <c r="E68" s="28"/>
    </row>
    <row r="69" customFormat="false" ht="15" hidden="false" customHeight="false" outlineLevel="0" collapsed="false">
      <c r="B69" s="27"/>
      <c r="C69" s="18"/>
      <c r="D69" s="30"/>
      <c r="E69" s="28"/>
    </row>
    <row r="70" customFormat="false" ht="15" hidden="false" customHeight="false" outlineLevel="0" collapsed="false">
      <c r="B70" s="27"/>
      <c r="C70" s="18"/>
      <c r="D70" s="30"/>
      <c r="E70" s="28"/>
    </row>
    <row r="71" customFormat="false" ht="15" hidden="false" customHeight="false" outlineLevel="0" collapsed="false">
      <c r="B71" s="27"/>
      <c r="C71" s="18"/>
      <c r="D71" s="30"/>
      <c r="E71" s="28"/>
    </row>
    <row r="72" customFormat="false" ht="15" hidden="false" customHeight="false" outlineLevel="0" collapsed="false">
      <c r="B72" s="27"/>
      <c r="C72" s="18"/>
      <c r="D72" s="30"/>
      <c r="E72" s="28"/>
    </row>
    <row r="73" customFormat="false" ht="15" hidden="false" customHeight="false" outlineLevel="0" collapsed="false">
      <c r="B73" s="21" t="s">
        <v>86</v>
      </c>
      <c r="C73" s="22" t="n">
        <f aca="false">SUM(C58:C72)</f>
        <v>287</v>
      </c>
    </row>
    <row r="74" customFormat="false" ht="15" hidden="false" customHeight="false" outlineLevel="0" collapsed="false">
      <c r="B74" s="21" t="s">
        <v>87</v>
      </c>
      <c r="C74" s="29" t="n">
        <f aca="false">C52+C73</f>
        <v>361.86</v>
      </c>
    </row>
    <row r="75" customFormat="false" ht="15" hidden="false" customHeight="false" outlineLevel="0" collapsed="false">
      <c r="B75" s="21" t="s">
        <v>88</v>
      </c>
      <c r="C75" s="29" t="n">
        <f aca="false">C52+C73+C28</f>
        <v>421.86</v>
      </c>
    </row>
    <row r="76" customFormat="false" ht="15" hidden="false" customHeight="false" outlineLevel="0" collapsed="false">
      <c r="B76" s="13"/>
    </row>
    <row r="77" customFormat="false" ht="15" hidden="false" customHeight="false" outlineLevel="0" collapsed="false">
      <c r="B77" s="14" t="s">
        <v>89</v>
      </c>
      <c r="C77" s="15"/>
      <c r="D77" s="15"/>
      <c r="E77" s="15"/>
    </row>
    <row r="78" customFormat="false" ht="30" hidden="false" customHeight="true" outlineLevel="0" collapsed="false">
      <c r="B78" s="16" t="s">
        <v>90</v>
      </c>
      <c r="C78" s="17" t="s">
        <v>91</v>
      </c>
      <c r="D78" s="17"/>
      <c r="E78" s="17"/>
    </row>
    <row r="79" customFormat="false" ht="45" hidden="false" customHeight="true" outlineLevel="0" collapsed="false">
      <c r="B79" s="16" t="s">
        <v>92</v>
      </c>
      <c r="C79" s="17" t="s">
        <v>93</v>
      </c>
      <c r="D79" s="17"/>
      <c r="E79" s="17"/>
    </row>
    <row r="80" customFormat="false" ht="15" hidden="false" customHeight="false" outlineLevel="0" collapsed="false">
      <c r="B80" s="13"/>
    </row>
  </sheetData>
  <mergeCells count="5">
    <mergeCell ref="C5:E5"/>
    <mergeCell ref="C6:E6"/>
    <mergeCell ref="C7:E7"/>
    <mergeCell ref="C78:E78"/>
    <mergeCell ref="C79:E7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26"/>
    <col collapsed="false" customWidth="true" hidden="false" outlineLevel="0" max="5" min="5" style="0" width="34"/>
  </cols>
  <sheetData>
    <row r="1" customFormat="false" ht="19.7" hidden="false" customHeight="false" outlineLevel="0" collapsed="false">
      <c r="B1" s="10" t="s">
        <v>0</v>
      </c>
    </row>
    <row r="2" customFormat="false" ht="15" hidden="false" customHeight="false" outlineLevel="0" collapsed="false">
      <c r="B2" s="11" t="s">
        <v>20</v>
      </c>
    </row>
    <row r="3" customFormat="false" ht="15" hidden="false" customHeight="false" outlineLevel="0" collapsed="false">
      <c r="B3" s="13"/>
    </row>
    <row r="4" customFormat="false" ht="15" hidden="false" customHeight="false" outlineLevel="0" collapsed="false">
      <c r="B4" s="14" t="s">
        <v>22</v>
      </c>
      <c r="C4" s="15"/>
      <c r="D4" s="15"/>
      <c r="E4" s="15"/>
    </row>
    <row r="5" customFormat="false" ht="15" hidden="false" customHeight="false" outlineLevel="0" collapsed="false">
      <c r="B5" s="16" t="s">
        <v>23</v>
      </c>
      <c r="C5" s="17"/>
      <c r="D5" s="17"/>
      <c r="E5" s="17"/>
    </row>
    <row r="6" customFormat="false" ht="15" hidden="false" customHeight="false" outlineLevel="0" collapsed="false">
      <c r="B6" s="16" t="s">
        <v>25</v>
      </c>
      <c r="C6" s="17"/>
      <c r="D6" s="17"/>
      <c r="E6" s="17"/>
    </row>
    <row r="7" customFormat="false" ht="15" hidden="false" customHeight="false" outlineLevel="0" collapsed="false">
      <c r="B7" s="16" t="s">
        <v>27</v>
      </c>
      <c r="C7" s="17"/>
      <c r="D7" s="17"/>
      <c r="E7" s="17"/>
    </row>
    <row r="8" customFormat="false" ht="15" hidden="false" customHeight="false" outlineLevel="0" collapsed="false">
      <c r="B8" s="16" t="s">
        <v>29</v>
      </c>
      <c r="C8" s="18"/>
      <c r="D8" s="19" t="s">
        <v>30</v>
      </c>
    </row>
    <row r="9" customFormat="false" ht="15" hidden="false" customHeight="false" outlineLevel="0" collapsed="false">
      <c r="B9" s="16" t="s">
        <v>31</v>
      </c>
      <c r="C9" s="20"/>
    </row>
    <row r="10" customFormat="false" ht="15" hidden="false" customHeight="false" outlineLevel="0" collapsed="false">
      <c r="B10" s="13"/>
    </row>
    <row r="11" customFormat="false" ht="15" hidden="false" customHeight="false" outlineLevel="0" collapsed="false">
      <c r="B11" s="14" t="s">
        <v>32</v>
      </c>
      <c r="C11" s="15"/>
      <c r="D11" s="15"/>
      <c r="E11" s="15"/>
    </row>
    <row r="12" customFormat="false" ht="15" hidden="false" customHeight="false" outlineLevel="0" collapsed="false">
      <c r="B12" s="16" t="s">
        <v>33</v>
      </c>
      <c r="C12" s="18"/>
    </row>
    <row r="13" customFormat="false" ht="15" hidden="false" customHeight="false" outlineLevel="0" collapsed="false">
      <c r="B13" s="16" t="s">
        <v>34</v>
      </c>
      <c r="C13" s="18"/>
    </row>
    <row r="14" customFormat="false" ht="15" hidden="false" customHeight="false" outlineLevel="0" collapsed="false">
      <c r="B14" s="16" t="s">
        <v>35</v>
      </c>
      <c r="C14" s="18"/>
    </row>
    <row r="15" customFormat="false" ht="15" hidden="false" customHeight="false" outlineLevel="0" collapsed="false">
      <c r="B15" s="21" t="s">
        <v>36</v>
      </c>
      <c r="C15" s="22" t="n">
        <f aca="false">SUM(C12:C14)</f>
        <v>0</v>
      </c>
    </row>
    <row r="16" customFormat="false" ht="15" hidden="false" customHeight="false" outlineLevel="0" collapsed="false">
      <c r="B16" s="13"/>
    </row>
    <row r="17" customFormat="false" ht="15" hidden="false" customHeight="false" outlineLevel="0" collapsed="false">
      <c r="B17" s="14" t="s">
        <v>37</v>
      </c>
      <c r="C17" s="15"/>
      <c r="D17" s="15"/>
      <c r="E17" s="15"/>
    </row>
    <row r="18" customFormat="false" ht="15" hidden="false" customHeight="false" outlineLevel="0" collapsed="false">
      <c r="B18" s="16" t="s">
        <v>38</v>
      </c>
      <c r="C18" s="18"/>
    </row>
    <row r="19" customFormat="false" ht="15" hidden="false" customHeight="false" outlineLevel="0" collapsed="false">
      <c r="B19" s="16" t="s">
        <v>39</v>
      </c>
      <c r="C19" s="18"/>
    </row>
    <row r="20" customFormat="false" ht="23.85" hidden="false" customHeight="false" outlineLevel="0" collapsed="false">
      <c r="B20" s="16" t="s">
        <v>40</v>
      </c>
      <c r="C20" s="18"/>
    </row>
    <row r="21" customFormat="false" ht="15" hidden="false" customHeight="false" outlineLevel="0" collapsed="false">
      <c r="B21" s="16" t="s">
        <v>41</v>
      </c>
      <c r="C21" s="18"/>
    </row>
    <row r="22" customFormat="false" ht="15" hidden="false" customHeight="false" outlineLevel="0" collapsed="false">
      <c r="B22" s="16" t="s">
        <v>42</v>
      </c>
      <c r="C22" s="18"/>
    </row>
    <row r="23" customFormat="false" ht="15" hidden="false" customHeight="false" outlineLevel="0" collapsed="false">
      <c r="B23" s="16" t="s">
        <v>43</v>
      </c>
      <c r="C23" s="18"/>
    </row>
    <row r="24" customFormat="false" ht="15" hidden="false" customHeight="false" outlineLevel="0" collapsed="false">
      <c r="B24" s="16" t="s">
        <v>44</v>
      </c>
      <c r="C24" s="18"/>
    </row>
    <row r="25" customFormat="false" ht="23.85" hidden="false" customHeight="false" outlineLevel="0" collapsed="false">
      <c r="B25" s="16" t="s">
        <v>45</v>
      </c>
      <c r="C25" s="18"/>
    </row>
    <row r="26" customFormat="false" ht="15" hidden="false" customHeight="false" outlineLevel="0" collapsed="false">
      <c r="B26" s="16" t="s">
        <v>46</v>
      </c>
      <c r="C26" s="18"/>
    </row>
    <row r="27" customFormat="false" ht="15" hidden="false" customHeight="false" outlineLevel="0" collapsed="false">
      <c r="B27" s="21" t="s">
        <v>47</v>
      </c>
      <c r="C27" s="22" t="n">
        <f aca="false">SUM(C18:C26)</f>
        <v>0</v>
      </c>
    </row>
    <row r="28" customFormat="false" ht="15" hidden="false" customHeight="false" outlineLevel="0" collapsed="false">
      <c r="B28" s="16" t="s">
        <v>48</v>
      </c>
      <c r="C28" s="18"/>
      <c r="D28" s="19" t="s">
        <v>49</v>
      </c>
    </row>
    <row r="29" customFormat="false" ht="15" hidden="false" customHeight="false" outlineLevel="0" collapsed="false">
      <c r="B29" s="13"/>
    </row>
    <row r="30" customFormat="false" ht="15" hidden="false" customHeight="false" outlineLevel="0" collapsed="false">
      <c r="B30" s="14" t="s">
        <v>50</v>
      </c>
      <c r="C30" s="15"/>
      <c r="D30" s="15"/>
      <c r="E30" s="15"/>
    </row>
    <row r="31" customFormat="false" ht="15" hidden="false" customHeight="false" outlineLevel="0" collapsed="false">
      <c r="B31" s="16" t="s">
        <v>51</v>
      </c>
      <c r="C31" s="23"/>
    </row>
    <row r="32" customFormat="false" ht="15" hidden="false" customHeight="false" outlineLevel="0" collapsed="false">
      <c r="B32" s="16" t="s">
        <v>52</v>
      </c>
      <c r="C32" s="23"/>
    </row>
    <row r="33" customFormat="false" ht="15" hidden="false" customHeight="false" outlineLevel="0" collapsed="false">
      <c r="B33" s="16" t="s">
        <v>53</v>
      </c>
      <c r="C33" s="23"/>
    </row>
    <row r="34" customFormat="false" ht="15" hidden="false" customHeight="false" outlineLevel="0" collapsed="false">
      <c r="B34" s="16" t="s">
        <v>54</v>
      </c>
      <c r="C34" s="23"/>
    </row>
    <row r="35" customFormat="false" ht="15" hidden="false" customHeight="false" outlineLevel="0" collapsed="false">
      <c r="B35" s="16" t="s">
        <v>55</v>
      </c>
      <c r="C35" s="23"/>
      <c r="D35" s="19" t="s">
        <v>56</v>
      </c>
    </row>
    <row r="36" customFormat="false" ht="15" hidden="false" customHeight="false" outlineLevel="0" collapsed="false">
      <c r="B36" s="21" t="s">
        <v>57</v>
      </c>
      <c r="C36" s="24" t="n">
        <f aca="false">SUM(C31:C35)</f>
        <v>0</v>
      </c>
    </row>
    <row r="37" customFormat="false" ht="15" hidden="false" customHeight="false" outlineLevel="0" collapsed="false">
      <c r="B37" s="21" t="s">
        <v>58</v>
      </c>
      <c r="C37" s="22" t="n">
        <f aca="false">C36*C8</f>
        <v>0</v>
      </c>
    </row>
    <row r="38" customFormat="false" ht="15" hidden="false" customHeight="false" outlineLevel="0" collapsed="false">
      <c r="B38" s="13"/>
    </row>
    <row r="39" customFormat="false" ht="15" hidden="false" customHeight="false" outlineLevel="0" collapsed="false">
      <c r="B39" s="14" t="s">
        <v>59</v>
      </c>
      <c r="C39" s="15"/>
      <c r="D39" s="15"/>
      <c r="E39" s="15"/>
    </row>
    <row r="40" customFormat="false" ht="15" hidden="false" customHeight="false" outlineLevel="0" collapsed="false">
      <c r="B40" s="25" t="s">
        <v>60</v>
      </c>
      <c r="C40" s="26" t="s">
        <v>61</v>
      </c>
      <c r="D40" s="26" t="s">
        <v>62</v>
      </c>
      <c r="E40" s="26" t="s">
        <v>63</v>
      </c>
    </row>
    <row r="41" customFormat="false" ht="15" hidden="false" customHeight="false" outlineLevel="0" collapsed="false">
      <c r="B41" s="27"/>
      <c r="C41" s="23"/>
      <c r="D41" s="28"/>
      <c r="E41" s="28"/>
    </row>
    <row r="42" customFormat="false" ht="15" hidden="false" customHeight="false" outlineLevel="0" collapsed="false">
      <c r="B42" s="27"/>
      <c r="C42" s="23"/>
      <c r="D42" s="28"/>
      <c r="E42" s="28"/>
    </row>
    <row r="43" customFormat="false" ht="15" hidden="false" customHeight="false" outlineLevel="0" collapsed="false">
      <c r="B43" s="27"/>
      <c r="C43" s="23"/>
      <c r="D43" s="28"/>
      <c r="E43" s="28"/>
    </row>
    <row r="44" customFormat="false" ht="15" hidden="false" customHeight="false" outlineLevel="0" collapsed="false">
      <c r="B44" s="27"/>
      <c r="C44" s="23"/>
      <c r="D44" s="28"/>
      <c r="E44" s="28"/>
    </row>
    <row r="45" customFormat="false" ht="15" hidden="false" customHeight="false" outlineLevel="0" collapsed="false">
      <c r="B45" s="27"/>
      <c r="C45" s="23"/>
      <c r="D45" s="28"/>
      <c r="E45" s="28"/>
    </row>
    <row r="46" customFormat="false" ht="15" hidden="false" customHeight="false" outlineLevel="0" collapsed="false">
      <c r="B46" s="27"/>
      <c r="C46" s="23"/>
      <c r="D46" s="28"/>
      <c r="E46" s="28"/>
    </row>
    <row r="47" customFormat="false" ht="15" hidden="false" customHeight="false" outlineLevel="0" collapsed="false">
      <c r="B47" s="21" t="s">
        <v>69</v>
      </c>
      <c r="C47" s="24" t="n">
        <f aca="false">SUM(C41:C46)</f>
        <v>0</v>
      </c>
    </row>
    <row r="48" customFormat="false" ht="15" hidden="false" customHeight="false" outlineLevel="0" collapsed="false">
      <c r="B48" s="21" t="s">
        <v>70</v>
      </c>
      <c r="C48" s="22" t="n">
        <f aca="false">C47*C8</f>
        <v>0</v>
      </c>
      <c r="D48" s="19" t="s">
        <v>71</v>
      </c>
    </row>
    <row r="49" customFormat="false" ht="15" hidden="false" customHeight="false" outlineLevel="0" collapsed="false">
      <c r="B49" s="13"/>
    </row>
    <row r="50" customFormat="false" ht="15" hidden="false" customHeight="false" outlineLevel="0" collapsed="false">
      <c r="B50" s="14" t="s">
        <v>72</v>
      </c>
      <c r="C50" s="15"/>
      <c r="D50" s="15"/>
      <c r="E50" s="15"/>
    </row>
    <row r="51" customFormat="false" ht="15" hidden="false" customHeight="false" outlineLevel="0" collapsed="false">
      <c r="B51" s="21" t="s">
        <v>73</v>
      </c>
      <c r="C51" s="29" t="n">
        <f aca="false">C15-C27</f>
        <v>0</v>
      </c>
    </row>
    <row r="52" customFormat="false" ht="15" hidden="false" customHeight="false" outlineLevel="0" collapsed="false">
      <c r="B52" s="21" t="s">
        <v>74</v>
      </c>
      <c r="C52" s="29" t="n">
        <f aca="false">C51-C37-C48</f>
        <v>0</v>
      </c>
    </row>
    <row r="53" customFormat="false" ht="15" hidden="false" customHeight="false" outlineLevel="0" collapsed="false">
      <c r="B53" s="21" t="s">
        <v>75</v>
      </c>
      <c r="C53" s="29" t="n">
        <f aca="false">C52+C28</f>
        <v>0</v>
      </c>
    </row>
    <row r="54" customFormat="false" ht="15" hidden="false" customHeight="false" outlineLevel="0" collapsed="false">
      <c r="B54" s="21" t="s">
        <v>76</v>
      </c>
      <c r="C54" s="22" t="n">
        <f aca="false">IFERROR(C27/C9,0)</f>
        <v>0</v>
      </c>
      <c r="D54" s="19" t="s">
        <v>77</v>
      </c>
    </row>
    <row r="55" customFormat="false" ht="15" hidden="false" customHeight="false" outlineLevel="0" collapsed="false">
      <c r="B55" s="13"/>
    </row>
    <row r="56" customFormat="false" ht="26.85" hidden="false" customHeight="false" outlineLevel="0" collapsed="false">
      <c r="B56" s="14" t="s">
        <v>78</v>
      </c>
      <c r="C56" s="15"/>
      <c r="D56" s="15"/>
      <c r="E56" s="15"/>
    </row>
    <row r="57" customFormat="false" ht="15" hidden="false" customHeight="false" outlineLevel="0" collapsed="false">
      <c r="B57" s="25" t="s">
        <v>79</v>
      </c>
      <c r="C57" s="26" t="s">
        <v>80</v>
      </c>
      <c r="D57" s="26" t="s">
        <v>25</v>
      </c>
      <c r="E57" s="26" t="s">
        <v>81</v>
      </c>
    </row>
    <row r="58" customFormat="false" ht="15" hidden="false" customHeight="false" outlineLevel="0" collapsed="false">
      <c r="B58" s="27"/>
      <c r="C58" s="18"/>
      <c r="D58" s="30"/>
      <c r="E58" s="28"/>
    </row>
    <row r="59" customFormat="false" ht="15" hidden="false" customHeight="false" outlineLevel="0" collapsed="false">
      <c r="B59" s="27"/>
      <c r="C59" s="18"/>
      <c r="D59" s="30"/>
      <c r="E59" s="28"/>
    </row>
    <row r="60" customFormat="false" ht="15" hidden="false" customHeight="false" outlineLevel="0" collapsed="false">
      <c r="B60" s="27"/>
      <c r="C60" s="18"/>
      <c r="D60" s="30"/>
      <c r="E60" s="28"/>
    </row>
    <row r="61" customFormat="false" ht="15" hidden="false" customHeight="false" outlineLevel="0" collapsed="false">
      <c r="B61" s="27"/>
      <c r="C61" s="18"/>
      <c r="D61" s="30"/>
      <c r="E61" s="28"/>
    </row>
    <row r="62" customFormat="false" ht="15" hidden="false" customHeight="false" outlineLevel="0" collapsed="false">
      <c r="B62" s="27"/>
      <c r="C62" s="18"/>
      <c r="D62" s="30"/>
      <c r="E62" s="28"/>
    </row>
    <row r="63" customFormat="false" ht="15" hidden="false" customHeight="false" outlineLevel="0" collapsed="false">
      <c r="B63" s="27"/>
      <c r="C63" s="18"/>
      <c r="D63" s="30"/>
      <c r="E63" s="28"/>
    </row>
    <row r="64" customFormat="false" ht="15" hidden="false" customHeight="false" outlineLevel="0" collapsed="false">
      <c r="B64" s="27"/>
      <c r="C64" s="18"/>
      <c r="D64" s="30"/>
      <c r="E64" s="28"/>
    </row>
    <row r="65" customFormat="false" ht="15" hidden="false" customHeight="false" outlineLevel="0" collapsed="false">
      <c r="B65" s="27"/>
      <c r="C65" s="18"/>
      <c r="D65" s="30"/>
      <c r="E65" s="28"/>
    </row>
    <row r="66" customFormat="false" ht="15" hidden="false" customHeight="false" outlineLevel="0" collapsed="false">
      <c r="B66" s="27"/>
      <c r="C66" s="18"/>
      <c r="D66" s="30"/>
      <c r="E66" s="28"/>
    </row>
    <row r="67" customFormat="false" ht="15" hidden="false" customHeight="false" outlineLevel="0" collapsed="false">
      <c r="B67" s="27"/>
      <c r="C67" s="18"/>
      <c r="D67" s="30"/>
      <c r="E67" s="28"/>
    </row>
    <row r="68" customFormat="false" ht="15" hidden="false" customHeight="false" outlineLevel="0" collapsed="false">
      <c r="B68" s="27"/>
      <c r="C68" s="18"/>
      <c r="D68" s="30"/>
      <c r="E68" s="28"/>
    </row>
    <row r="69" customFormat="false" ht="15" hidden="false" customHeight="false" outlineLevel="0" collapsed="false">
      <c r="B69" s="27"/>
      <c r="C69" s="18"/>
      <c r="D69" s="30"/>
      <c r="E69" s="28"/>
    </row>
    <row r="70" customFormat="false" ht="15" hidden="false" customHeight="false" outlineLevel="0" collapsed="false">
      <c r="B70" s="27"/>
      <c r="C70" s="18"/>
      <c r="D70" s="30"/>
      <c r="E70" s="28"/>
    </row>
    <row r="71" customFormat="false" ht="15" hidden="false" customHeight="false" outlineLevel="0" collapsed="false">
      <c r="B71" s="27"/>
      <c r="C71" s="18"/>
      <c r="D71" s="30"/>
      <c r="E71" s="28"/>
    </row>
    <row r="72" customFormat="false" ht="15" hidden="false" customHeight="false" outlineLevel="0" collapsed="false">
      <c r="B72" s="27"/>
      <c r="C72" s="18"/>
      <c r="D72" s="30"/>
      <c r="E72" s="28"/>
    </row>
    <row r="73" customFormat="false" ht="15" hidden="false" customHeight="false" outlineLevel="0" collapsed="false">
      <c r="B73" s="21" t="s">
        <v>86</v>
      </c>
      <c r="C73" s="22" t="n">
        <f aca="false">SUM(C58:C72)</f>
        <v>0</v>
      </c>
    </row>
    <row r="74" customFormat="false" ht="15" hidden="false" customHeight="false" outlineLevel="0" collapsed="false">
      <c r="B74" s="21" t="s">
        <v>87</v>
      </c>
      <c r="C74" s="29" t="n">
        <f aca="false">C52+C73</f>
        <v>0</v>
      </c>
    </row>
    <row r="75" customFormat="false" ht="15" hidden="false" customHeight="false" outlineLevel="0" collapsed="false">
      <c r="B75" s="21" t="s">
        <v>88</v>
      </c>
      <c r="C75" s="29" t="n">
        <f aca="false">C52+C73+C28</f>
        <v>0</v>
      </c>
    </row>
    <row r="76" customFormat="false" ht="15" hidden="false" customHeight="false" outlineLevel="0" collapsed="false">
      <c r="B76" s="13"/>
    </row>
    <row r="77" customFormat="false" ht="15" hidden="false" customHeight="false" outlineLevel="0" collapsed="false">
      <c r="B77" s="14" t="s">
        <v>89</v>
      </c>
      <c r="C77" s="15"/>
      <c r="D77" s="15"/>
      <c r="E77" s="15"/>
    </row>
    <row r="78" customFormat="false" ht="30" hidden="false" customHeight="true" outlineLevel="0" collapsed="false">
      <c r="B78" s="16" t="s">
        <v>90</v>
      </c>
      <c r="C78" s="17"/>
      <c r="D78" s="17"/>
      <c r="E78" s="17"/>
    </row>
    <row r="79" customFormat="false" ht="45" hidden="false" customHeight="true" outlineLevel="0" collapsed="false">
      <c r="B79" s="16" t="s">
        <v>92</v>
      </c>
      <c r="C79" s="17"/>
      <c r="D79" s="17"/>
      <c r="E79" s="17"/>
    </row>
    <row r="80" customFormat="false" ht="15" hidden="false" customHeight="false" outlineLevel="0" collapsed="false">
      <c r="B80" s="13"/>
    </row>
  </sheetData>
  <mergeCells count="5">
    <mergeCell ref="C5:E5"/>
    <mergeCell ref="C6:E6"/>
    <mergeCell ref="C7:E7"/>
    <mergeCell ref="C78:E78"/>
    <mergeCell ref="C79:E7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2026-10-28T08:43:05Z</dcterms:created>
  <dc:creator>openpyxl</dc:creator>
  <dc:description/>
  <dc:language>en-US</dc:language>
  <cp:lastModifiedBy/>
  <dcterms:modified xsi:type="dcterms:W3CDTF">2026-10-28T08:43:05Z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